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640" activeTab="1"/>
  </bookViews>
  <sheets>
    <sheet name="BILANS" sheetId="1" r:id="rId1"/>
    <sheet name="RACHUNEK ZYSKÓW I STRAT" sheetId="2" r:id="rId2"/>
  </sheets>
  <calcPr calcId="145621"/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H32" i="1"/>
  <c r="I32" i="1"/>
  <c r="J32" i="1"/>
  <c r="K32" i="1"/>
  <c r="L32" i="1"/>
  <c r="M32" i="1"/>
  <c r="N32" i="1"/>
  <c r="O32" i="1"/>
  <c r="G24" i="2"/>
  <c r="H24" i="2"/>
  <c r="I24" i="2"/>
  <c r="J24" i="2"/>
  <c r="K24" i="2"/>
  <c r="L24" i="2"/>
  <c r="M24" i="2"/>
  <c r="N24" i="2"/>
  <c r="G6" i="2"/>
  <c r="G15" i="2" s="1"/>
  <c r="G19" i="2" s="1"/>
  <c r="G23" i="2" s="1"/>
  <c r="G27" i="2" s="1"/>
  <c r="G30" i="2" s="1"/>
  <c r="H33" i="1" s="1"/>
  <c r="H6" i="2"/>
  <c r="H15" i="2" s="1"/>
  <c r="H19" i="2" s="1"/>
  <c r="H23" i="2" s="1"/>
  <c r="H27" i="2" s="1"/>
  <c r="H30" i="2" s="1"/>
  <c r="I33" i="1" s="1"/>
  <c r="I6" i="2"/>
  <c r="I15" i="2" s="1"/>
  <c r="I19" i="2" s="1"/>
  <c r="I23" i="2" s="1"/>
  <c r="I27" i="2" s="1"/>
  <c r="I30" i="2" s="1"/>
  <c r="J33" i="1" s="1"/>
  <c r="J6" i="2"/>
  <c r="J15" i="2" s="1"/>
  <c r="J19" i="2" s="1"/>
  <c r="J23" i="2" s="1"/>
  <c r="J27" i="2" s="1"/>
  <c r="J30" i="2" s="1"/>
  <c r="K33" i="1" s="1"/>
  <c r="K6" i="2"/>
  <c r="K15" i="2" s="1"/>
  <c r="K19" i="2" s="1"/>
  <c r="K23" i="2" s="1"/>
  <c r="K27" i="2" s="1"/>
  <c r="K30" i="2" s="1"/>
  <c r="L33" i="1" s="1"/>
  <c r="L6" i="2"/>
  <c r="L15" i="2" s="1"/>
  <c r="L19" i="2" s="1"/>
  <c r="L23" i="2" s="1"/>
  <c r="L27" i="2" s="1"/>
  <c r="L30" i="2" s="1"/>
  <c r="M33" i="1" s="1"/>
  <c r="M6" i="2"/>
  <c r="M15" i="2" s="1"/>
  <c r="M19" i="2" s="1"/>
  <c r="M23" i="2" s="1"/>
  <c r="M27" i="2" s="1"/>
  <c r="M30" i="2" s="1"/>
  <c r="N33" i="1" s="1"/>
  <c r="N6" i="2"/>
  <c r="N15" i="2" s="1"/>
  <c r="N19" i="2" s="1"/>
  <c r="N23" i="2" s="1"/>
  <c r="N27" i="2" s="1"/>
  <c r="N30" i="2" s="1"/>
  <c r="O33" i="1" s="1"/>
  <c r="H23" i="1"/>
  <c r="I23" i="1"/>
  <c r="J23" i="1"/>
  <c r="K23" i="1"/>
  <c r="L23" i="1"/>
  <c r="M23" i="1"/>
  <c r="N23" i="1"/>
  <c r="O23" i="1"/>
  <c r="H15" i="1"/>
  <c r="I15" i="1"/>
  <c r="J15" i="1"/>
  <c r="K15" i="1"/>
  <c r="L15" i="1"/>
  <c r="M15" i="1"/>
  <c r="N15" i="1"/>
  <c r="O15" i="1"/>
  <c r="H8" i="1"/>
  <c r="I8" i="1"/>
  <c r="I6" i="1" s="1"/>
  <c r="I36" i="1" s="1"/>
  <c r="J8" i="1"/>
  <c r="J6" i="1" s="1"/>
  <c r="J36" i="1" s="1"/>
  <c r="K8" i="1"/>
  <c r="K6" i="1" s="1"/>
  <c r="K36" i="1" s="1"/>
  <c r="L8" i="1"/>
  <c r="L6" i="1" s="1"/>
  <c r="L36" i="1" s="1"/>
  <c r="M8" i="1"/>
  <c r="N8" i="1"/>
  <c r="O8" i="1"/>
  <c r="O6" i="1" s="1"/>
  <c r="O36" i="1" s="1"/>
  <c r="H6" i="1"/>
  <c r="H36" i="1" s="1"/>
  <c r="M6" i="1"/>
  <c r="M36" i="1" s="1"/>
  <c r="N6" i="1"/>
  <c r="N20" i="1" s="1"/>
  <c r="N34" i="1" l="1"/>
  <c r="J34" i="1"/>
  <c r="M34" i="1"/>
  <c r="I34" i="1"/>
  <c r="L34" i="1"/>
  <c r="H34" i="1"/>
  <c r="O34" i="1"/>
  <c r="K34" i="1"/>
  <c r="N36" i="1"/>
  <c r="N35" i="1"/>
  <c r="I30" i="1"/>
  <c r="H30" i="1"/>
  <c r="O30" i="1"/>
  <c r="K30" i="1"/>
  <c r="M30" i="1"/>
  <c r="L30" i="1"/>
  <c r="N30" i="1"/>
  <c r="J30" i="1"/>
  <c r="L20" i="1"/>
  <c r="L35" i="1" s="1"/>
  <c r="K20" i="1"/>
  <c r="K35" i="1" s="1"/>
  <c r="O20" i="1"/>
  <c r="O35" i="1" s="1"/>
  <c r="M20" i="1"/>
  <c r="M35" i="1" s="1"/>
  <c r="J20" i="1"/>
  <c r="J35" i="1" s="1"/>
  <c r="I20" i="1"/>
  <c r="I35" i="1" s="1"/>
  <c r="H20" i="1"/>
  <c r="H35" i="1" s="1"/>
  <c r="F24" i="2" l="1"/>
  <c r="F6" i="2"/>
  <c r="G8" i="1"/>
  <c r="G6" i="1" s="1"/>
  <c r="G36" i="1" s="1"/>
  <c r="F15" i="2" l="1"/>
  <c r="F19" i="2" s="1"/>
  <c r="F23" i="2" s="1"/>
  <c r="F27" i="2" s="1"/>
  <c r="F30" i="2" s="1"/>
  <c r="G15" i="1"/>
  <c r="G20" i="1" s="1"/>
  <c r="G32" i="1"/>
  <c r="G23" i="1"/>
  <c r="G30" i="1" s="1"/>
  <c r="G33" i="1" l="1"/>
  <c r="G34" i="1"/>
  <c r="G31" i="1"/>
  <c r="G35" i="1"/>
</calcChain>
</file>

<file path=xl/sharedStrings.xml><?xml version="1.0" encoding="utf-8"?>
<sst xmlns="http://schemas.openxmlformats.org/spreadsheetml/2006/main" count="82" uniqueCount="72">
  <si>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</si>
  <si>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</si>
  <si>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</si>
  <si>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</si>
  <si>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</si>
  <si>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</si>
  <si>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</si>
  <si>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</si>
  <si>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</si>
  <si>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</si>
  <si>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</si>
  <si>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</si>
  <si>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</si>
  <si>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</si>
  <si>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</si>
  <si>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</si>
  <si>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</si>
  <si>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</si>
  <si>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</si>
  <si>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</si>
  <si>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</si>
  <si>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</si>
  <si>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</si>
  <si>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</si>
  <si>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</si>
  <si>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</si>
  <si>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</si>
  <si>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</si>
  <si>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</si>
  <si>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</si>
  <si>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</si>
  <si>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</si>
  <si>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</si>
  <si>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</si>
  <si>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</si>
  <si>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</si>
  <si>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</si>
  <si>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</si>
  <si>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</si>
  <si>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</si>
  <si>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</si>
  <si>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</si>
  <si>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</si>
  <si>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</si>
  <si>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</si>
  <si>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</si>
  <si>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</si>
  <si>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</si>
  <si>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</si>
  <si>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</si>
  <si>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</si>
  <si>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</si>
  <si>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</si>
  <si>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</si>
  <si>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</si>
  <si>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*(n)- ostatni zamknięty rok obrotowy</t>
  </si>
  <si>
    <t>Okres spłaty pożyczki</t>
  </si>
  <si>
    <t>Okres przed udzieleniem pożyczki</t>
  </si>
  <si>
    <r>
      <t xml:space="preserve">RACHUNEK ZYSKÓW I STRAT                                                                                                                        </t>
    </r>
    <r>
      <rPr>
        <sz val="9"/>
        <rFont val="Arial Narrow"/>
        <family val="2"/>
        <charset val="238"/>
      </rPr>
      <t>(dane w tys. zł)</t>
    </r>
  </si>
  <si>
    <r>
      <rPr>
        <b/>
        <sz val="9"/>
        <rFont val="Arial Narrow"/>
        <family val="2"/>
        <charset val="238"/>
      </rPr>
      <t>AKTYWA</t>
    </r>
    <r>
      <rPr>
        <sz val="9"/>
        <rFont val="Arial Narrow"/>
        <family val="2"/>
        <charset val="238"/>
      </rPr>
      <t xml:space="preserve">                                                                                          (dane w tys. zł)</t>
    </r>
  </si>
  <si>
    <r>
      <rPr>
        <b/>
        <sz val="9"/>
        <rFont val="Arial Narrow"/>
        <family val="2"/>
        <charset val="238"/>
      </rPr>
      <t>PASYWA</t>
    </r>
    <r>
      <rPr>
        <sz val="9"/>
        <rFont val="Arial Narrow"/>
        <family val="2"/>
        <charset val="238"/>
      </rPr>
      <t xml:space="preserve">                                                                                          (dane w tys. zł)</t>
    </r>
  </si>
  <si>
    <t>rok bazowy</t>
  </si>
  <si>
    <t>*(n)- rok bazowy</t>
  </si>
  <si>
    <t>n</t>
  </si>
  <si>
    <t>n + 1</t>
  </si>
  <si>
    <t>n + 2</t>
  </si>
  <si>
    <t>n + 3</t>
  </si>
  <si>
    <t xml:space="preserve">n + 4 </t>
  </si>
  <si>
    <t>n + 5</t>
  </si>
  <si>
    <t>n + 6</t>
  </si>
  <si>
    <t xml:space="preserve">n + 1 </t>
  </si>
  <si>
    <t>n + 4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</si>
</sst>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indexed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3" borderId="18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" xfId="0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0" fontId="3" fillId="4" borderId="6" xfId="0" applyFont="1" applyFill="1" applyBorder="1"/>
    <xf numFmtId="0" fontId="3" fillId="4" borderId="13" xfId="0" applyFont="1" applyFill="1" applyBorder="1"/>
    <xf numFmtId="0" fontId="3" fillId="4" borderId="12" xfId="0" applyFont="1" applyFill="1" applyBorder="1"/>
    <xf numFmtId="4" fontId="3" fillId="4" borderId="14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/>
    <xf numFmtId="0" fontId="4" fillId="0" borderId="9" xfId="0" applyFont="1" applyFill="1" applyBorder="1"/>
    <xf numFmtId="0" fontId="4" fillId="0" borderId="5" xfId="0" applyFont="1" applyFill="1" applyBorder="1"/>
    <xf numFmtId="0" fontId="4" fillId="0" borderId="0" xfId="0" applyFont="1" applyFill="1"/>
    <xf numFmtId="0" fontId="3" fillId="4" borderId="19" xfId="0" applyFont="1" applyFill="1" applyBorder="1" applyAlignment="1"/>
    <xf numFmtId="0" fontId="3" fillId="4" borderId="20" xfId="0" applyFont="1" applyFill="1" applyBorder="1" applyAlignment="1"/>
    <xf numFmtId="164" fontId="3" fillId="4" borderId="21" xfId="0" applyNumberFormat="1" applyFont="1" applyFill="1" applyBorder="1" applyAlignment="1">
      <alignment horizontal="right"/>
    </xf>
    <xf numFmtId="0" fontId="3" fillId="2" borderId="6" xfId="0" applyFont="1" applyFill="1" applyBorder="1"/>
    <xf numFmtId="164" fontId="3" fillId="2" borderId="11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/>
    <xf numFmtId="164" fontId="3" fillId="2" borderId="8" xfId="0" applyNumberFormat="1" applyFont="1" applyFill="1" applyBorder="1" applyAlignment="1">
      <alignment horizontal="right" vertical="center"/>
    </xf>
    <xf numFmtId="0" fontId="3" fillId="4" borderId="2" xfId="0" applyFont="1" applyFill="1" applyBorder="1"/>
    <xf numFmtId="164" fontId="3" fillId="4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/>
    <xf numFmtId="164" fontId="4" fillId="0" borderId="17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/>
    <xf numFmtId="164" fontId="4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3" fillId="4" borderId="19" xfId="0" applyFont="1" applyFill="1" applyBorder="1"/>
    <xf numFmtId="0" fontId="3" fillId="4" borderId="20" xfId="0" applyFont="1" applyFill="1" applyBorder="1"/>
    <xf numFmtId="4" fontId="3" fillId="4" borderId="21" xfId="0" applyNumberFormat="1" applyFont="1" applyFill="1" applyBorder="1" applyAlignment="1">
      <alignment horizontal="right"/>
    </xf>
    <xf numFmtId="0" fontId="4" fillId="0" borderId="1" xfId="0" applyFont="1" applyBorder="1"/>
    <xf numFmtId="0" fontId="3" fillId="0" borderId="2" xfId="0" applyFont="1" applyFill="1" applyBorder="1"/>
    <xf numFmtId="4" fontId="4" fillId="0" borderId="3" xfId="0" applyNumberFormat="1" applyFont="1" applyFill="1" applyBorder="1" applyAlignment="1" applyProtection="1">
      <alignment horizontal="righ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Border="1"/>
    <xf numFmtId="0" fontId="4" fillId="4" borderId="7" xfId="0" applyFont="1" applyFill="1" applyBorder="1"/>
    <xf numFmtId="4" fontId="4" fillId="4" borderId="8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3" fillId="0" borderId="2" xfId="0" applyFont="1" applyBorder="1"/>
    <xf numFmtId="0" fontId="4" fillId="0" borderId="2" xfId="0" applyFont="1" applyBorder="1"/>
    <xf numFmtId="4" fontId="4" fillId="0" borderId="3" xfId="0" applyNumberFormat="1" applyFont="1" applyBorder="1" applyAlignment="1" applyProtection="1">
      <alignment horizontal="righ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2" borderId="7" xfId="0" applyFont="1" applyFill="1" applyBorder="1"/>
    <xf numFmtId="0" fontId="4" fillId="2" borderId="6" xfId="0" applyFont="1" applyFill="1" applyBorder="1"/>
    <xf numFmtId="0" fontId="3" fillId="0" borderId="0" xfId="0" applyFont="1" applyBorder="1"/>
    <xf numFmtId="0" fontId="4" fillId="0" borderId="10" xfId="0" applyFont="1" applyBorder="1"/>
    <xf numFmtId="0" fontId="3" fillId="2" borderId="19" xfId="0" applyFont="1" applyFill="1" applyBorder="1"/>
    <xf numFmtId="0" fontId="3" fillId="2" borderId="20" xfId="0" applyFont="1" applyFill="1" applyBorder="1"/>
    <xf numFmtId="4" fontId="3" fillId="2" borderId="21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15" xfId="0" applyFont="1" applyBorder="1"/>
    <xf numFmtId="0" fontId="4" fillId="2" borderId="15" xfId="0" applyFont="1" applyFill="1" applyBorder="1"/>
    <xf numFmtId="0" fontId="3" fillId="0" borderId="6" xfId="0" applyFont="1" applyFill="1" applyBorder="1"/>
    <xf numFmtId="0" fontId="4" fillId="0" borderId="6" xfId="0" applyFont="1" applyFill="1" applyBorder="1"/>
    <xf numFmtId="0" fontId="4" fillId="4" borderId="0" xfId="0" applyFont="1" applyFill="1"/>
    <xf numFmtId="0" fontId="5" fillId="0" borderId="0" xfId="0" applyFont="1" applyAlignment="1"/>
    <xf numFmtId="0" fontId="5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2" fontId="4" fillId="0" borderId="0" xfId="0" applyNumberFormat="1" applyFont="1" applyProtection="1"/>
    <xf numFmtId="10" fontId="4" fillId="0" borderId="0" xfId="0" applyNumberFormat="1" applyFont="1" applyProtection="1"/>
    <xf numFmtId="4" fontId="4" fillId="0" borderId="0" xfId="0" applyNumberFormat="1" applyFont="1" applyProtection="1"/>
    <xf numFmtId="4" fontId="4" fillId="0" borderId="14" xfId="0" applyNumberFormat="1" applyFont="1" applyBorder="1" applyAlignment="1" applyProtection="1">
      <alignment horizontal="right"/>
      <protection locked="0"/>
    </xf>
    <xf numFmtId="4" fontId="4" fillId="0" borderId="30" xfId="0" applyNumberFormat="1" applyFont="1" applyBorder="1" applyAlignment="1" applyProtection="1">
      <alignment horizontal="right"/>
      <protection locked="0"/>
    </xf>
    <xf numFmtId="4" fontId="4" fillId="0" borderId="31" xfId="0" applyNumberFormat="1" applyFont="1" applyBorder="1" applyAlignment="1" applyProtection="1">
      <alignment horizontal="right"/>
      <protection locked="0"/>
    </xf>
    <xf numFmtId="4" fontId="4" fillId="0" borderId="29" xfId="0" applyNumberFormat="1" applyFont="1" applyBorder="1" applyAlignment="1" applyProtection="1">
      <alignment horizontal="right"/>
      <protection locked="0"/>
    </xf>
    <xf numFmtId="4" fontId="4" fillId="2" borderId="14" xfId="0" applyNumberFormat="1" applyFont="1" applyFill="1" applyBorder="1" applyAlignment="1">
      <alignment horizontal="right"/>
    </xf>
    <xf numFmtId="4" fontId="4" fillId="2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 applyProtection="1">
      <alignment horizontal="right"/>
      <protection locked="0"/>
    </xf>
    <xf numFmtId="4" fontId="4" fillId="0" borderId="14" xfId="0" applyNumberFormat="1" applyFont="1" applyBorder="1" applyProtection="1">
      <protection locked="0"/>
    </xf>
    <xf numFmtId="4" fontId="4" fillId="0" borderId="31" xfId="0" applyNumberFormat="1" applyFont="1" applyBorder="1" applyProtection="1">
      <protection locked="0"/>
    </xf>
    <xf numFmtId="164" fontId="3" fillId="2" borderId="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 applyProtection="1">
      <alignment horizontal="right" vertical="center"/>
      <protection locked="0"/>
    </xf>
    <xf numFmtId="164" fontId="3" fillId="2" borderId="31" xfId="0" applyNumberFormat="1" applyFont="1" applyFill="1" applyBorder="1" applyAlignment="1">
      <alignment horizontal="right"/>
    </xf>
    <xf numFmtId="164" fontId="4" fillId="0" borderId="31" xfId="0" applyNumberFormat="1" applyFont="1" applyFill="1" applyBorder="1" applyAlignment="1" applyProtection="1">
      <alignment horizontal="right" vertical="center"/>
      <protection locked="0"/>
    </xf>
    <xf numFmtId="164" fontId="3" fillId="4" borderId="14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 vertical="center"/>
    </xf>
    <xf numFmtId="164" fontId="3" fillId="4" borderId="31" xfId="0" applyNumberFormat="1" applyFont="1" applyFill="1" applyBorder="1" applyAlignment="1">
      <alignment horizontal="right"/>
    </xf>
    <xf numFmtId="0" fontId="2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/>
    <xf numFmtId="0" fontId="3" fillId="4" borderId="19" xfId="0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23" xfId="0" applyFont="1" applyFill="1" applyBorder="1"/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/>
    <xf numFmtId="0" fontId="1" fillId="3" borderId="23" xfId="0" applyFont="1" applyFill="1" applyBorder="1" applyAlignment="1"/>
    <xf numFmtId="0" fontId="4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2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603250</xdr:colOff>
      <xdr:row>0</xdr:row>
      <xdr:rowOff>57785</xdr:rowOff>
    </xdr:from>
    <xdr:to>
      <xdr:col>13</xdr:col>
      <xdr:colOff>0</xdr:colOff>
      <xdr:row>3</xdr:row>
      <xdr:rowOff>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372110"/>
          <a:ext cx="575945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28575</xdr:rowOff>
    </xdr:from>
    <xdr:to>
      <xdr:col>9</xdr:col>
      <xdr:colOff>646076</xdr:colOff>
      <xdr:row>1</xdr:row>
      <xdr:rowOff>409611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28575"/>
          <a:ext cx="4513226" cy="695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I9" sqref="I9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9.875" customWidth="1"/>
    <col min="9" max="9" width="7.875" customWidth="1"/>
    <col min="10" max="10" width="7.5" customWidth="1"/>
    <col min="11" max="11" width="10" customWidth="1"/>
    <col min="12" max="14" width="7.5" customWidth="1"/>
    <col min="15" max="15" width="8.25" customWidth="1"/>
  </cols>
  <sheetData>
    <row r="1" spans="1:15" ht="24.75" customHeight="1"/>
    <row r="2" spans="1:15" ht="11.25" customHeight="1"/>
    <row r="3" spans="1:15" ht="10.5" customHeight="1" thickBot="1"/>
    <row r="4" spans="1:15" ht="23.25" customHeight="1" thickBot="1">
      <c r="A4" s="1"/>
      <c r="B4" s="1"/>
      <c r="C4" s="1"/>
      <c r="D4" s="1"/>
      <c r="E4" s="1"/>
      <c r="F4" s="1"/>
      <c r="G4" s="2">
        <v>2018</v>
      </c>
      <c r="H4" s="2">
        <v>2019</v>
      </c>
      <c r="I4" s="2" t="s">
        <v>63</v>
      </c>
      <c r="J4" s="2" t="s">
        <v>70</v>
      </c>
      <c r="K4" s="2" t="s">
        <v>65</v>
      </c>
      <c r="L4" s="2" t="s">
        <v>66</v>
      </c>
      <c r="M4" s="2" t="s">
        <v>71</v>
      </c>
      <c r="N4" s="2" t="s">
        <v>68</v>
      </c>
      <c r="O4" s="2" t="s">
        <v>69</v>
      </c>
    </row>
    <row r="5" spans="1:15" ht="32.25" customHeight="1" thickTop="1" thickBot="1">
      <c r="A5" s="96" t="s">
        <v>59</v>
      </c>
      <c r="B5" s="97"/>
      <c r="C5" s="97"/>
      <c r="D5" s="97"/>
      <c r="E5" s="97"/>
      <c r="F5" s="98"/>
      <c r="G5" s="94" t="s">
        <v>57</v>
      </c>
      <c r="H5" s="95"/>
      <c r="I5" s="87" t="s">
        <v>56</v>
      </c>
      <c r="J5" s="94"/>
      <c r="K5" s="94"/>
      <c r="L5" s="94"/>
      <c r="M5" s="94"/>
      <c r="N5" s="94"/>
      <c r="O5" s="95"/>
    </row>
    <row r="6" spans="1:15" ht="16.5" thickTop="1" thickBot="1">
      <c r="A6" s="30" t="s">
        <v>0</v>
      </c>
      <c r="B6" s="31"/>
      <c r="C6" s="31"/>
      <c r="D6" s="31"/>
      <c r="E6" s="31"/>
      <c r="F6" s="31"/>
      <c r="G6" s="32">
        <f t="shared" ref="G6:O6" si="0">G7+G8+G14</f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</row>
    <row r="7" spans="1:15" ht="15.75" thickTop="1">
      <c r="A7" s="33"/>
      <c r="B7" s="34" t="s">
        <v>1</v>
      </c>
      <c r="C7" s="27"/>
      <c r="D7" s="27"/>
      <c r="E7" s="27"/>
      <c r="F7" s="27"/>
      <c r="G7" s="35"/>
      <c r="H7" s="35"/>
      <c r="I7" s="36"/>
      <c r="J7" s="36"/>
      <c r="K7" s="36"/>
      <c r="L7" s="36"/>
      <c r="M7" s="36"/>
      <c r="N7" s="36"/>
      <c r="O7" s="36"/>
    </row>
    <row r="8" spans="1:15" ht="15">
      <c r="A8" s="37"/>
      <c r="B8" s="6" t="s">
        <v>2</v>
      </c>
      <c r="C8" s="38"/>
      <c r="D8" s="38"/>
      <c r="E8" s="38"/>
      <c r="F8" s="38"/>
      <c r="G8" s="39">
        <f t="shared" ref="G8:O8" si="1">G9+G10+G11+G12+G13</f>
        <v>0</v>
      </c>
      <c r="H8" s="39">
        <f t="shared" si="1"/>
        <v>0</v>
      </c>
      <c r="I8" s="39">
        <f t="shared" si="1"/>
        <v>0</v>
      </c>
      <c r="J8" s="39">
        <f t="shared" si="1"/>
        <v>0</v>
      </c>
      <c r="K8" s="39">
        <f t="shared" si="1"/>
        <v>0</v>
      </c>
      <c r="L8" s="39">
        <f t="shared" si="1"/>
        <v>0</v>
      </c>
      <c r="M8" s="39">
        <f t="shared" si="1"/>
        <v>0</v>
      </c>
      <c r="N8" s="39">
        <f t="shared" si="1"/>
        <v>0</v>
      </c>
      <c r="O8" s="39">
        <f t="shared" si="1"/>
        <v>0</v>
      </c>
    </row>
    <row r="9" spans="1:15" ht="15">
      <c r="A9" s="40"/>
      <c r="B9" s="41"/>
      <c r="C9" s="41"/>
      <c r="D9" s="42" t="s">
        <v>3</v>
      </c>
      <c r="E9" s="42"/>
      <c r="F9" s="42"/>
      <c r="G9" s="69"/>
      <c r="H9" s="69"/>
      <c r="I9" s="69"/>
      <c r="J9" s="69"/>
      <c r="K9" s="69"/>
      <c r="L9" s="69"/>
      <c r="M9" s="69"/>
      <c r="N9" s="69"/>
      <c r="O9" s="70"/>
    </row>
    <row r="10" spans="1:15" ht="15">
      <c r="A10" s="40"/>
      <c r="B10" s="41"/>
      <c r="C10" s="41"/>
      <c r="D10" s="42" t="s">
        <v>4</v>
      </c>
      <c r="E10" s="42"/>
      <c r="F10" s="42"/>
      <c r="G10" s="69"/>
      <c r="H10" s="69"/>
      <c r="I10" s="69"/>
      <c r="J10" s="69"/>
      <c r="K10" s="69"/>
      <c r="L10" s="69"/>
      <c r="M10" s="69"/>
      <c r="N10" s="69"/>
      <c r="O10" s="70"/>
    </row>
    <row r="11" spans="1:15" ht="15">
      <c r="A11" s="40"/>
      <c r="B11" s="41"/>
      <c r="C11" s="41"/>
      <c r="D11" s="42" t="s">
        <v>5</v>
      </c>
      <c r="E11" s="42"/>
      <c r="F11" s="42"/>
      <c r="G11" s="69"/>
      <c r="H11" s="69"/>
      <c r="I11" s="69"/>
      <c r="J11" s="69"/>
      <c r="K11" s="69"/>
      <c r="L11" s="69"/>
      <c r="M11" s="69"/>
      <c r="N11" s="69"/>
      <c r="O11" s="70"/>
    </row>
    <row r="12" spans="1:15" ht="15">
      <c r="A12" s="40"/>
      <c r="B12" s="41"/>
      <c r="C12" s="41"/>
      <c r="D12" s="42" t="s">
        <v>6</v>
      </c>
      <c r="E12" s="42"/>
      <c r="F12" s="42"/>
      <c r="G12" s="69"/>
      <c r="H12" s="69"/>
      <c r="I12" s="69"/>
      <c r="J12" s="69"/>
      <c r="K12" s="69"/>
      <c r="L12" s="69"/>
      <c r="M12" s="69"/>
      <c r="N12" s="69"/>
      <c r="O12" s="70"/>
    </row>
    <row r="13" spans="1:15" ht="15">
      <c r="A13" s="40"/>
      <c r="B13" s="41"/>
      <c r="C13" s="40"/>
      <c r="D13" s="42" t="s">
        <v>7</v>
      </c>
      <c r="E13" s="42"/>
      <c r="F13" s="42"/>
      <c r="G13" s="69"/>
      <c r="H13" s="69"/>
      <c r="I13" s="69"/>
      <c r="J13" s="69"/>
      <c r="K13" s="69"/>
      <c r="L13" s="69"/>
      <c r="M13" s="69"/>
      <c r="N13" s="69"/>
      <c r="O13" s="70"/>
    </row>
    <row r="14" spans="1:15" ht="15.75" thickBot="1">
      <c r="A14" s="40"/>
      <c r="B14" s="43" t="s">
        <v>8</v>
      </c>
      <c r="C14" s="44"/>
      <c r="D14" s="44"/>
      <c r="E14" s="44"/>
      <c r="F14" s="44"/>
      <c r="G14" s="71"/>
      <c r="H14" s="71"/>
      <c r="I14" s="71"/>
      <c r="J14" s="71"/>
      <c r="K14" s="71"/>
      <c r="L14" s="71"/>
      <c r="M14" s="71"/>
      <c r="N14" s="71"/>
      <c r="O14" s="72"/>
    </row>
    <row r="15" spans="1:15" ht="16.5" thickTop="1" thickBot="1">
      <c r="A15" s="30" t="s">
        <v>9</v>
      </c>
      <c r="B15" s="31"/>
      <c r="C15" s="31"/>
      <c r="D15" s="31"/>
      <c r="E15" s="31"/>
      <c r="F15" s="31"/>
      <c r="G15" s="32">
        <f t="shared" ref="G15:O15" si="2">G16+G17+G18+G19</f>
        <v>0</v>
      </c>
      <c r="H15" s="32">
        <f t="shared" si="2"/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  <c r="O15" s="32">
        <f t="shared" si="2"/>
        <v>0</v>
      </c>
    </row>
    <row r="16" spans="1:15" ht="15.75" thickTop="1">
      <c r="A16" s="40"/>
      <c r="B16" s="45" t="s">
        <v>10</v>
      </c>
      <c r="C16" s="46"/>
      <c r="D16" s="46"/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">
      <c r="A17" s="40"/>
      <c r="B17" s="17" t="s">
        <v>11</v>
      </c>
      <c r="C17" s="49"/>
      <c r="D17" s="49"/>
      <c r="E17" s="49"/>
      <c r="F17" s="49"/>
      <c r="G17" s="73"/>
      <c r="H17" s="73"/>
      <c r="I17" s="73"/>
      <c r="J17" s="73"/>
      <c r="K17" s="73"/>
      <c r="L17" s="73"/>
      <c r="M17" s="73"/>
      <c r="N17" s="73"/>
      <c r="O17" s="73"/>
    </row>
    <row r="18" spans="1:15" ht="15">
      <c r="A18" s="40"/>
      <c r="B18" s="17" t="s">
        <v>12</v>
      </c>
      <c r="C18" s="50"/>
      <c r="D18" s="49"/>
      <c r="E18" s="49"/>
      <c r="F18" s="49"/>
      <c r="G18" s="73"/>
      <c r="H18" s="73"/>
      <c r="I18" s="73"/>
      <c r="J18" s="73"/>
      <c r="K18" s="73"/>
      <c r="L18" s="73"/>
      <c r="M18" s="73"/>
      <c r="N18" s="73"/>
      <c r="O18" s="74"/>
    </row>
    <row r="19" spans="1:15" ht="15.75" thickBot="1">
      <c r="A19" s="40"/>
      <c r="B19" s="51" t="s">
        <v>13</v>
      </c>
      <c r="C19" s="52"/>
      <c r="D19" s="52"/>
      <c r="E19" s="52"/>
      <c r="F19" s="52"/>
      <c r="G19" s="71"/>
      <c r="H19" s="71"/>
      <c r="I19" s="71"/>
      <c r="J19" s="71"/>
      <c r="K19" s="71"/>
      <c r="L19" s="71"/>
      <c r="M19" s="71"/>
      <c r="N19" s="71"/>
      <c r="O19" s="72"/>
    </row>
    <row r="20" spans="1:15" ht="18" customHeight="1" thickTop="1" thickBot="1">
      <c r="A20" s="91" t="s">
        <v>14</v>
      </c>
      <c r="B20" s="92"/>
      <c r="C20" s="92"/>
      <c r="D20" s="92"/>
      <c r="E20" s="92"/>
      <c r="F20" s="93"/>
      <c r="G20" s="32">
        <f t="shared" ref="G20:O20" si="3">G6+G15</f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32">
        <f t="shared" si="3"/>
        <v>0</v>
      </c>
      <c r="O20" s="32">
        <f t="shared" si="3"/>
        <v>0</v>
      </c>
    </row>
    <row r="21" spans="1:15" ht="29.25" customHeight="1" thickTop="1" thickBot="1">
      <c r="A21" s="99" t="s">
        <v>60</v>
      </c>
      <c r="B21" s="100"/>
      <c r="C21" s="100"/>
      <c r="D21" s="100"/>
      <c r="E21" s="100"/>
      <c r="F21" s="101"/>
      <c r="G21" s="94" t="s">
        <v>57</v>
      </c>
      <c r="H21" s="95"/>
      <c r="I21" s="87" t="s">
        <v>56</v>
      </c>
      <c r="J21" s="88"/>
      <c r="K21" s="88"/>
      <c r="L21" s="88"/>
      <c r="M21" s="88"/>
      <c r="N21" s="88"/>
      <c r="O21" s="89"/>
    </row>
    <row r="22" spans="1:15" ht="16.5" thickTop="1" thickBot="1">
      <c r="A22" s="53" t="s">
        <v>15</v>
      </c>
      <c r="B22" s="54"/>
      <c r="C22" s="54"/>
      <c r="D22" s="54"/>
      <c r="E22" s="54"/>
      <c r="F22" s="54"/>
      <c r="G22" s="55"/>
      <c r="H22" s="55"/>
      <c r="I22" s="55"/>
      <c r="J22" s="55"/>
      <c r="K22" s="55"/>
      <c r="L22" s="55"/>
      <c r="M22" s="55"/>
      <c r="N22" s="55"/>
      <c r="O22" s="55"/>
    </row>
    <row r="23" spans="1:15" ht="16.5" thickTop="1" thickBot="1">
      <c r="A23" s="30" t="s">
        <v>16</v>
      </c>
      <c r="B23" s="31"/>
      <c r="C23" s="31"/>
      <c r="D23" s="31"/>
      <c r="E23" s="31"/>
      <c r="F23" s="31"/>
      <c r="G23" s="32">
        <f t="shared" ref="G23:O23" si="4">G24+G25+G27+G29</f>
        <v>0</v>
      </c>
      <c r="H23" s="32">
        <f t="shared" si="4"/>
        <v>0</v>
      </c>
      <c r="I23" s="32">
        <f t="shared" si="4"/>
        <v>0</v>
      </c>
      <c r="J23" s="32">
        <f t="shared" si="4"/>
        <v>0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2">
        <f t="shared" si="4"/>
        <v>0</v>
      </c>
      <c r="O23" s="32">
        <f t="shared" si="4"/>
        <v>0</v>
      </c>
    </row>
    <row r="24" spans="1:15" ht="15.75" thickTop="1">
      <c r="A24" s="33"/>
      <c r="B24" s="43" t="s">
        <v>17</v>
      </c>
      <c r="C24" s="56"/>
      <c r="D24" s="56"/>
      <c r="E24" s="56"/>
      <c r="F24" s="56"/>
      <c r="G24" s="47"/>
      <c r="H24" s="47"/>
      <c r="I24" s="47"/>
      <c r="J24" s="47"/>
      <c r="K24" s="47"/>
      <c r="L24" s="47"/>
      <c r="M24" s="47"/>
      <c r="N24" s="47"/>
      <c r="O24" s="47"/>
    </row>
    <row r="25" spans="1:15" ht="15">
      <c r="A25" s="40"/>
      <c r="B25" s="17" t="s">
        <v>18</v>
      </c>
      <c r="C25" s="50"/>
      <c r="D25" s="50"/>
      <c r="E25" s="50"/>
      <c r="F25" s="50"/>
      <c r="G25" s="73"/>
      <c r="H25" s="73"/>
      <c r="I25" s="73"/>
      <c r="J25" s="73"/>
      <c r="K25" s="73"/>
      <c r="L25" s="73"/>
      <c r="M25" s="73"/>
      <c r="N25" s="73"/>
      <c r="O25" s="73"/>
    </row>
    <row r="26" spans="1:15" ht="15">
      <c r="A26" s="40"/>
      <c r="B26" s="41"/>
      <c r="C26" s="57" t="s">
        <v>50</v>
      </c>
      <c r="D26" s="57"/>
      <c r="E26" s="57"/>
      <c r="F26" s="57"/>
      <c r="G26" s="69"/>
      <c r="H26" s="69"/>
      <c r="I26" s="69"/>
      <c r="J26" s="69"/>
      <c r="K26" s="69"/>
      <c r="L26" s="69"/>
      <c r="M26" s="69"/>
      <c r="N26" s="69"/>
      <c r="O26" s="69"/>
    </row>
    <row r="27" spans="1:15" ht="15">
      <c r="A27" s="40"/>
      <c r="B27" s="17" t="s">
        <v>19</v>
      </c>
      <c r="C27" s="50"/>
      <c r="D27" s="50"/>
      <c r="E27" s="50"/>
      <c r="F27" s="50"/>
      <c r="G27" s="73"/>
      <c r="H27" s="73"/>
      <c r="I27" s="73"/>
      <c r="J27" s="73"/>
      <c r="K27" s="73"/>
      <c r="L27" s="73"/>
      <c r="M27" s="73"/>
      <c r="N27" s="73"/>
      <c r="O27" s="73"/>
    </row>
    <row r="28" spans="1:15" ht="15">
      <c r="A28" s="40"/>
      <c r="B28" s="41"/>
      <c r="C28" s="58" t="s">
        <v>50</v>
      </c>
      <c r="D28" s="58"/>
      <c r="E28" s="58"/>
      <c r="F28" s="58"/>
      <c r="G28" s="73"/>
      <c r="H28" s="73"/>
      <c r="I28" s="73"/>
      <c r="J28" s="73"/>
      <c r="K28" s="73"/>
      <c r="L28" s="73"/>
      <c r="M28" s="73"/>
      <c r="N28" s="73"/>
      <c r="O28" s="73"/>
    </row>
    <row r="29" spans="1:15" ht="15.75" thickBot="1">
      <c r="A29" s="40"/>
      <c r="B29" s="59" t="s">
        <v>20</v>
      </c>
      <c r="C29" s="60"/>
      <c r="D29" s="60"/>
      <c r="E29" s="60"/>
      <c r="F29" s="60"/>
      <c r="G29" s="75"/>
      <c r="H29" s="75"/>
      <c r="I29" s="75"/>
      <c r="J29" s="75"/>
      <c r="K29" s="75"/>
      <c r="L29" s="75"/>
      <c r="M29" s="75"/>
      <c r="N29" s="75"/>
      <c r="O29" s="75"/>
    </row>
    <row r="30" spans="1:15" ht="16.5" thickTop="1" thickBot="1">
      <c r="A30" s="91" t="s">
        <v>21</v>
      </c>
      <c r="B30" s="92"/>
      <c r="C30" s="92"/>
      <c r="D30" s="92"/>
      <c r="E30" s="92"/>
      <c r="F30" s="93"/>
      <c r="G30" s="32">
        <f t="shared" ref="G30:O30" si="5">G22+G23</f>
        <v>0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32">
        <f t="shared" si="5"/>
        <v>0</v>
      </c>
    </row>
    <row r="31" spans="1:15" ht="15.75" thickTop="1">
      <c r="A31" s="90" t="s">
        <v>51</v>
      </c>
      <c r="B31" s="90"/>
      <c r="C31" s="90"/>
      <c r="D31" s="90"/>
      <c r="E31" s="90"/>
      <c r="F31" s="90"/>
      <c r="G31" s="61" t="str">
        <f t="shared" ref="G31:O31" si="6">IF(G30=G20," ","błąd")</f>
        <v xml:space="preserve"> </v>
      </c>
      <c r="H31" s="61" t="str">
        <f t="shared" si="6"/>
        <v xml:space="preserve"> </v>
      </c>
      <c r="I31" s="61" t="str">
        <f t="shared" si="6"/>
        <v xml:space="preserve"> </v>
      </c>
      <c r="J31" s="61" t="str">
        <f t="shared" si="6"/>
        <v xml:space="preserve"> </v>
      </c>
      <c r="K31" s="61" t="str">
        <f t="shared" si="6"/>
        <v xml:space="preserve"> </v>
      </c>
      <c r="L31" s="61" t="str">
        <f t="shared" si="6"/>
        <v xml:space="preserve"> </v>
      </c>
      <c r="M31" s="61" t="str">
        <f t="shared" si="6"/>
        <v xml:space="preserve"> </v>
      </c>
      <c r="N31" s="61" t="str">
        <f t="shared" si="6"/>
        <v xml:space="preserve"> </v>
      </c>
      <c r="O31" s="61" t="str">
        <f t="shared" si="6"/>
        <v xml:space="preserve"> </v>
      </c>
    </row>
    <row r="32" spans="1:15" ht="15">
      <c r="A32" s="41"/>
      <c r="B32" s="62"/>
      <c r="C32" s="62"/>
      <c r="D32" s="63"/>
      <c r="E32" s="64"/>
      <c r="F32" s="65" t="s">
        <v>49</v>
      </c>
      <c r="G32" s="66">
        <f t="shared" ref="G32" si="7">IF(G27=0,0,G15/G27)</f>
        <v>0</v>
      </c>
      <c r="H32" s="66">
        <f t="shared" ref="H32:O32" si="8">IF(H27=0,0,H15/H27)</f>
        <v>0</v>
      </c>
      <c r="I32" s="66">
        <f t="shared" si="8"/>
        <v>0</v>
      </c>
      <c r="J32" s="66">
        <f t="shared" si="8"/>
        <v>0</v>
      </c>
      <c r="K32" s="66">
        <f t="shared" si="8"/>
        <v>0</v>
      </c>
      <c r="L32" s="66">
        <f t="shared" si="8"/>
        <v>0</v>
      </c>
      <c r="M32" s="66">
        <f t="shared" si="8"/>
        <v>0</v>
      </c>
      <c r="N32" s="66">
        <f t="shared" si="8"/>
        <v>0</v>
      </c>
      <c r="O32" s="66">
        <f t="shared" si="8"/>
        <v>0</v>
      </c>
    </row>
    <row r="33" spans="1:15" ht="15">
      <c r="A33" s="41"/>
      <c r="B33" s="62"/>
      <c r="C33" s="62"/>
      <c r="D33" s="63"/>
      <c r="E33" s="64"/>
      <c r="F33" s="65" t="s">
        <v>45</v>
      </c>
      <c r="G33" s="67">
        <f>IF('RACHUNEK ZYSKÓW I STRAT'!F5=0,0,'RACHUNEK ZYSKÓW I STRAT'!F30/'RACHUNEK ZYSKÓW I STRAT'!F5)</f>
        <v>0</v>
      </c>
      <c r="H33" s="67">
        <f>IF('RACHUNEK ZYSKÓW I STRAT'!G5=0,0,'RACHUNEK ZYSKÓW I STRAT'!G30/'RACHUNEK ZYSKÓW I STRAT'!G5)</f>
        <v>0</v>
      </c>
      <c r="I33" s="67">
        <f>IF('RACHUNEK ZYSKÓW I STRAT'!H5=0,0,'RACHUNEK ZYSKÓW I STRAT'!H30/'RACHUNEK ZYSKÓW I STRAT'!H5)</f>
        <v>0</v>
      </c>
      <c r="J33" s="67">
        <f>IF('RACHUNEK ZYSKÓW I STRAT'!I5=0,0,'RACHUNEK ZYSKÓW I STRAT'!I30/'RACHUNEK ZYSKÓW I STRAT'!I5)</f>
        <v>0</v>
      </c>
      <c r="K33" s="67">
        <f>IF('RACHUNEK ZYSKÓW I STRAT'!J5=0,0,'RACHUNEK ZYSKÓW I STRAT'!J30/'RACHUNEK ZYSKÓW I STRAT'!J5)</f>
        <v>0</v>
      </c>
      <c r="L33" s="67">
        <f>IF('RACHUNEK ZYSKÓW I STRAT'!K5=0,0,'RACHUNEK ZYSKÓW I STRAT'!K30/'RACHUNEK ZYSKÓW I STRAT'!K5)</f>
        <v>0</v>
      </c>
      <c r="M33" s="67">
        <f>IF('RACHUNEK ZYSKÓW I STRAT'!L5=0,0,'RACHUNEK ZYSKÓW I STRAT'!L30/'RACHUNEK ZYSKÓW I STRAT'!L5)</f>
        <v>0</v>
      </c>
      <c r="N33" s="67">
        <f>IF('RACHUNEK ZYSKÓW I STRAT'!M5=0,0,'RACHUNEK ZYSKÓW I STRAT'!M30/'RACHUNEK ZYSKÓW I STRAT'!M5)</f>
        <v>0</v>
      </c>
      <c r="O33" s="67">
        <f>IF('RACHUNEK ZYSKÓW I STRAT'!N5=0,0,'RACHUNEK ZYSKÓW I STRAT'!N30/'RACHUNEK ZYSKÓW I STRAT'!N5)</f>
        <v>0</v>
      </c>
    </row>
    <row r="34" spans="1:15" ht="15">
      <c r="A34" s="41"/>
      <c r="B34" s="62"/>
      <c r="C34" s="62"/>
      <c r="D34" s="63"/>
      <c r="E34" s="64"/>
      <c r="F34" s="65" t="s">
        <v>46</v>
      </c>
      <c r="G34" s="67">
        <f>IF(G22=0,0,'RACHUNEK ZYSKÓW I STRAT'!F30/BILANS!G22)</f>
        <v>0</v>
      </c>
      <c r="H34" s="67">
        <f>IF(H22=0,0,'RACHUNEK ZYSKÓW I STRAT'!G30/BILANS!H22)</f>
        <v>0</v>
      </c>
      <c r="I34" s="67">
        <f>IF(I22=0,0,'RACHUNEK ZYSKÓW I STRAT'!H30/BILANS!I22)</f>
        <v>0</v>
      </c>
      <c r="J34" s="67">
        <f>IF(J22=0,0,'RACHUNEK ZYSKÓW I STRAT'!I30/BILANS!J22)</f>
        <v>0</v>
      </c>
      <c r="K34" s="67">
        <f>IF(K22=0,0,'RACHUNEK ZYSKÓW I STRAT'!J30/BILANS!K22)</f>
        <v>0</v>
      </c>
      <c r="L34" s="67">
        <f>IF(L22=0,0,'RACHUNEK ZYSKÓW I STRAT'!K30/BILANS!L22)</f>
        <v>0</v>
      </c>
      <c r="M34" s="67">
        <f>IF(M22=0,0,'RACHUNEK ZYSKÓW I STRAT'!L30/BILANS!M22)</f>
        <v>0</v>
      </c>
      <c r="N34" s="67">
        <f>IF(N22=0,0,'RACHUNEK ZYSKÓW I STRAT'!M30/BILANS!N22)</f>
        <v>0</v>
      </c>
      <c r="O34" s="67">
        <f>IF(O22=0,0,'RACHUNEK ZYSKÓW I STRAT'!N30/BILANS!O22)</f>
        <v>0</v>
      </c>
    </row>
    <row r="35" spans="1:15" ht="15">
      <c r="A35" s="41"/>
      <c r="B35" s="62"/>
      <c r="C35" s="62"/>
      <c r="D35" s="63"/>
      <c r="E35" s="64"/>
      <c r="F35" s="65" t="s">
        <v>48</v>
      </c>
      <c r="G35" s="68">
        <f t="shared" ref="G35" si="9">IF(G20=0,0,G23/G20)</f>
        <v>0</v>
      </c>
      <c r="H35" s="68">
        <f t="shared" ref="H35:O35" si="10">IF(H20=0,0,H23/H20)</f>
        <v>0</v>
      </c>
      <c r="I35" s="68">
        <f t="shared" si="10"/>
        <v>0</v>
      </c>
      <c r="J35" s="68">
        <f t="shared" si="10"/>
        <v>0</v>
      </c>
      <c r="K35" s="68">
        <f t="shared" si="10"/>
        <v>0</v>
      </c>
      <c r="L35" s="68">
        <f t="shared" si="10"/>
        <v>0</v>
      </c>
      <c r="M35" s="68">
        <f t="shared" si="10"/>
        <v>0</v>
      </c>
      <c r="N35" s="68">
        <f t="shared" si="10"/>
        <v>0</v>
      </c>
      <c r="O35" s="68">
        <f t="shared" si="10"/>
        <v>0</v>
      </c>
    </row>
    <row r="36" spans="1:15" ht="15">
      <c r="A36" s="41"/>
      <c r="B36" s="62"/>
      <c r="C36" s="62"/>
      <c r="D36" s="63"/>
      <c r="E36" s="64"/>
      <c r="F36" s="65" t="s">
        <v>47</v>
      </c>
      <c r="G36" s="68">
        <f t="shared" ref="G36" si="11">IF(G6=0,0,(G22+G25)/G6)</f>
        <v>0</v>
      </c>
      <c r="H36" s="68">
        <f t="shared" ref="H36:O36" si="12">IF(H6=0,0,(H22+H25)/H6)</f>
        <v>0</v>
      </c>
      <c r="I36" s="68">
        <f t="shared" si="12"/>
        <v>0</v>
      </c>
      <c r="J36" s="68">
        <f t="shared" si="12"/>
        <v>0</v>
      </c>
      <c r="K36" s="68">
        <f t="shared" si="12"/>
        <v>0</v>
      </c>
      <c r="L36" s="68">
        <f t="shared" si="12"/>
        <v>0</v>
      </c>
      <c r="M36" s="68">
        <f t="shared" si="12"/>
        <v>0</v>
      </c>
      <c r="N36" s="68">
        <f t="shared" si="12"/>
        <v>0</v>
      </c>
      <c r="O36" s="68">
        <f t="shared" si="12"/>
        <v>0</v>
      </c>
    </row>
    <row r="37" spans="1:15" ht="15">
      <c r="A37" s="29" t="s">
        <v>62</v>
      </c>
      <c r="B37" s="41"/>
      <c r="C37" s="41"/>
      <c r="D37" s="41"/>
      <c r="E37" s="41"/>
      <c r="F37" s="41"/>
      <c r="G37" s="41"/>
      <c r="H37" s="41"/>
      <c r="I37" s="41"/>
      <c r="J37" s="1"/>
      <c r="K37" s="1"/>
      <c r="L37" s="1"/>
      <c r="M37" s="1"/>
      <c r="N37" s="1"/>
      <c r="O37" s="1"/>
    </row>
  </sheetData>
  <sheetProtection formatCells="0" formatColumns="0" formatRows="0" insertColumns="0" insertRows="0" insertHyperlinks="0" deleteColumns="0" deleteRows="0" sort="0" autoFilter="0" pivotTables="0"/>
  <mergeCells count="9">
    <mergeCell ref="I21:O21"/>
    <mergeCell ref="A31:F31"/>
    <mergeCell ref="A30:F30"/>
    <mergeCell ref="A20:F20"/>
    <mergeCell ref="G5:H5"/>
    <mergeCell ref="I5:O5"/>
    <mergeCell ref="G21:H21"/>
    <mergeCell ref="A5:F5"/>
    <mergeCell ref="A21:F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P2" sqref="P2"/>
    </sheetView>
  </sheetViews>
  <sheetFormatPr defaultRowHeight="14.25"/>
  <cols>
    <col min="1" max="1" width="2.75" customWidth="1"/>
    <col min="5" max="5" width="15.625" customWidth="1"/>
    <col min="6" max="6" width="9.375" customWidth="1"/>
    <col min="7" max="10" width="10" customWidth="1"/>
    <col min="11" max="14" width="8.125" customWidth="1"/>
  </cols>
  <sheetData>
    <row r="1" spans="1:14" ht="24.75" customHeight="1"/>
    <row r="2" spans="1:14" ht="37.5" customHeight="1" thickBot="1"/>
    <row r="3" spans="1:14" ht="16.5" customHeight="1" thickBot="1">
      <c r="A3" s="1"/>
      <c r="B3" s="1"/>
      <c r="C3" s="1"/>
      <c r="D3" s="1"/>
      <c r="E3" s="1"/>
      <c r="F3" s="2">
        <v>2018</v>
      </c>
      <c r="G3" s="2">
        <v>2019</v>
      </c>
      <c r="H3" s="2" t="s">
        <v>63</v>
      </c>
      <c r="I3" s="2" t="s">
        <v>64</v>
      </c>
      <c r="J3" s="2" t="s">
        <v>65</v>
      </c>
      <c r="K3" s="2" t="s">
        <v>66</v>
      </c>
      <c r="L3" s="2" t="s">
        <v>67</v>
      </c>
      <c r="M3" s="2" t="s">
        <v>68</v>
      </c>
      <c r="N3" s="2" t="s">
        <v>69</v>
      </c>
    </row>
    <row r="4" spans="1:14" ht="34.5" customHeight="1" thickTop="1" thickBot="1">
      <c r="A4" s="105" t="s">
        <v>58</v>
      </c>
      <c r="B4" s="100"/>
      <c r="C4" s="100"/>
      <c r="D4" s="100"/>
      <c r="E4" s="106"/>
      <c r="F4" s="94" t="s">
        <v>57</v>
      </c>
      <c r="G4" s="95"/>
      <c r="H4" s="102" t="s">
        <v>56</v>
      </c>
      <c r="I4" s="103"/>
      <c r="J4" s="103"/>
      <c r="K4" s="103"/>
      <c r="L4" s="103"/>
      <c r="M4" s="103"/>
      <c r="N4" s="104"/>
    </row>
    <row r="5" spans="1:14" ht="15.75" thickTop="1">
      <c r="A5" s="3" t="s">
        <v>52</v>
      </c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</row>
    <row r="6" spans="1:14" ht="15">
      <c r="A6" s="7" t="s">
        <v>22</v>
      </c>
      <c r="B6" s="8"/>
      <c r="C6" s="8"/>
      <c r="D6" s="8"/>
      <c r="E6" s="8"/>
      <c r="F6" s="9">
        <f t="shared" ref="F6:N6" si="0">F7+F8+F9+F10+F11+F12+F13+F14</f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</row>
    <row r="7" spans="1:14" ht="15">
      <c r="A7" s="10"/>
      <c r="B7" s="11" t="s">
        <v>23</v>
      </c>
      <c r="C7" s="11"/>
      <c r="D7" s="11"/>
      <c r="E7" s="11"/>
      <c r="F7" s="76"/>
      <c r="G7" s="76"/>
      <c r="H7" s="76"/>
      <c r="I7" s="76"/>
      <c r="J7" s="76"/>
      <c r="K7" s="76"/>
      <c r="L7" s="76"/>
      <c r="M7" s="76"/>
      <c r="N7" s="76"/>
    </row>
    <row r="8" spans="1:14" ht="15">
      <c r="A8" s="10"/>
      <c r="B8" s="12" t="s">
        <v>24</v>
      </c>
      <c r="C8" s="12"/>
      <c r="D8" s="12"/>
      <c r="E8" s="12"/>
      <c r="F8" s="76"/>
      <c r="G8" s="76"/>
      <c r="H8" s="76"/>
      <c r="I8" s="76"/>
      <c r="J8" s="76"/>
      <c r="K8" s="76"/>
      <c r="L8" s="76"/>
      <c r="M8" s="76"/>
      <c r="N8" s="76"/>
    </row>
    <row r="9" spans="1:14" ht="15">
      <c r="A9" s="10"/>
      <c r="B9" s="12" t="s">
        <v>25</v>
      </c>
      <c r="C9" s="12"/>
      <c r="D9" s="12"/>
      <c r="E9" s="12"/>
      <c r="F9" s="76"/>
      <c r="G9" s="76"/>
      <c r="H9" s="76"/>
      <c r="I9" s="76"/>
      <c r="J9" s="76"/>
      <c r="K9" s="76"/>
      <c r="L9" s="76"/>
      <c r="M9" s="76"/>
      <c r="N9" s="76"/>
    </row>
    <row r="10" spans="1:14" ht="15">
      <c r="A10" s="10"/>
      <c r="B10" s="12" t="s">
        <v>26</v>
      </c>
      <c r="C10" s="12"/>
      <c r="D10" s="12"/>
      <c r="E10" s="12"/>
      <c r="F10" s="76"/>
      <c r="G10" s="76"/>
      <c r="H10" s="76"/>
      <c r="I10" s="76"/>
      <c r="J10" s="76"/>
      <c r="K10" s="76"/>
      <c r="L10" s="76"/>
      <c r="M10" s="76"/>
      <c r="N10" s="76"/>
    </row>
    <row r="11" spans="1:14" ht="15">
      <c r="A11" s="10"/>
      <c r="B11" s="12" t="s">
        <v>27</v>
      </c>
      <c r="C11" s="12"/>
      <c r="D11" s="12"/>
      <c r="E11" s="12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5">
      <c r="A12" s="10"/>
      <c r="B12" s="12" t="s">
        <v>28</v>
      </c>
      <c r="C12" s="12"/>
      <c r="D12" s="12"/>
      <c r="E12" s="12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5">
      <c r="A13" s="10"/>
      <c r="B13" s="12" t="s">
        <v>29</v>
      </c>
      <c r="C13" s="12"/>
      <c r="D13" s="12"/>
      <c r="E13" s="12"/>
      <c r="F13" s="76"/>
      <c r="G13" s="76"/>
      <c r="H13" s="76"/>
      <c r="I13" s="76"/>
      <c r="J13" s="76"/>
      <c r="K13" s="76"/>
      <c r="L13" s="76"/>
      <c r="M13" s="76"/>
      <c r="N13" s="76"/>
    </row>
    <row r="14" spans="1:14" ht="15.75" thickBot="1">
      <c r="A14" s="10"/>
      <c r="B14" s="13" t="s">
        <v>30</v>
      </c>
      <c r="C14" s="10"/>
      <c r="D14" s="10"/>
      <c r="E14" s="10"/>
      <c r="F14" s="77"/>
      <c r="G14" s="77"/>
      <c r="H14" s="77"/>
      <c r="I14" s="77"/>
      <c r="J14" s="77"/>
      <c r="K14" s="77"/>
      <c r="L14" s="77"/>
      <c r="M14" s="77"/>
      <c r="N14" s="76"/>
    </row>
    <row r="15" spans="1:14" ht="16.5" thickTop="1" thickBot="1">
      <c r="A15" s="14" t="s">
        <v>31</v>
      </c>
      <c r="B15" s="15"/>
      <c r="C15" s="15"/>
      <c r="D15" s="15"/>
      <c r="E15" s="15"/>
      <c r="F15" s="16">
        <f t="shared" ref="F15:N15" si="1">F5-F6</f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82">
        <f t="shared" si="1"/>
        <v>0</v>
      </c>
    </row>
    <row r="16" spans="1:14" ht="15.75" thickTop="1">
      <c r="A16" s="17" t="s">
        <v>32</v>
      </c>
      <c r="B16" s="17"/>
      <c r="C16" s="17"/>
      <c r="D16" s="17"/>
      <c r="E16" s="17"/>
      <c r="F16" s="78"/>
      <c r="G16" s="78"/>
      <c r="H16" s="78"/>
      <c r="I16" s="78"/>
      <c r="J16" s="78"/>
      <c r="K16" s="78"/>
      <c r="L16" s="78"/>
      <c r="M16" s="78"/>
      <c r="N16" s="83"/>
    </row>
    <row r="17" spans="1:14" ht="15">
      <c r="A17" s="10"/>
      <c r="B17" s="11" t="s">
        <v>53</v>
      </c>
      <c r="C17" s="11"/>
      <c r="D17" s="11"/>
      <c r="E17" s="11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5.75" thickBot="1">
      <c r="A18" s="17" t="s">
        <v>33</v>
      </c>
      <c r="B18" s="20"/>
      <c r="C18" s="20"/>
      <c r="D18" s="20"/>
      <c r="E18" s="20"/>
      <c r="F18" s="80"/>
      <c r="G18" s="80"/>
      <c r="H18" s="80"/>
      <c r="I18" s="80"/>
      <c r="J18" s="80"/>
      <c r="K18" s="80"/>
      <c r="L18" s="80"/>
      <c r="M18" s="80"/>
      <c r="N18" s="84"/>
    </row>
    <row r="19" spans="1:14" ht="16.5" thickTop="1" thickBot="1">
      <c r="A19" s="14" t="s">
        <v>34</v>
      </c>
      <c r="B19" s="15"/>
      <c r="C19" s="15"/>
      <c r="D19" s="15"/>
      <c r="E19" s="15"/>
      <c r="F19" s="16">
        <f t="shared" ref="F19:N19" si="2">F15+F16-F18</f>
        <v>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82">
        <f t="shared" si="2"/>
        <v>0</v>
      </c>
    </row>
    <row r="20" spans="1:14" ht="15.75" thickTop="1">
      <c r="A20" s="17" t="s">
        <v>35</v>
      </c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83"/>
    </row>
    <row r="21" spans="1:14" ht="15">
      <c r="A21" s="17" t="s">
        <v>36</v>
      </c>
      <c r="B21" s="20"/>
      <c r="C21" s="20"/>
      <c r="D21" s="20"/>
      <c r="E21" s="20"/>
      <c r="F21" s="21"/>
      <c r="G21" s="21"/>
      <c r="H21" s="21"/>
      <c r="I21" s="21"/>
      <c r="J21" s="21"/>
      <c r="K21" s="21"/>
      <c r="L21" s="21"/>
      <c r="M21" s="21"/>
      <c r="N21" s="83"/>
    </row>
    <row r="22" spans="1:14" ht="15.75" thickBot="1">
      <c r="A22" s="10"/>
      <c r="B22" s="11" t="s">
        <v>54</v>
      </c>
      <c r="C22" s="11"/>
      <c r="D22" s="11"/>
      <c r="E22" s="11"/>
      <c r="F22" s="19"/>
      <c r="G22" s="19"/>
      <c r="H22" s="19"/>
      <c r="I22" s="19"/>
      <c r="J22" s="19"/>
      <c r="K22" s="19"/>
      <c r="L22" s="19"/>
      <c r="M22" s="19"/>
      <c r="N22" s="79"/>
    </row>
    <row r="23" spans="1:14" ht="16.5" thickTop="1" thickBot="1">
      <c r="A23" s="14" t="s">
        <v>37</v>
      </c>
      <c r="B23" s="15"/>
      <c r="C23" s="15"/>
      <c r="D23" s="15"/>
      <c r="E23" s="15"/>
      <c r="F23" s="16">
        <f t="shared" ref="F23:N23" si="3">F19+F20-F21</f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0</v>
      </c>
      <c r="L23" s="16">
        <f t="shared" si="3"/>
        <v>0</v>
      </c>
      <c r="M23" s="16">
        <f t="shared" si="3"/>
        <v>0</v>
      </c>
      <c r="N23" s="82">
        <f t="shared" si="3"/>
        <v>0</v>
      </c>
    </row>
    <row r="24" spans="1:14" ht="15.75" thickTop="1">
      <c r="A24" s="22" t="s">
        <v>38</v>
      </c>
      <c r="B24" s="22"/>
      <c r="C24" s="22"/>
      <c r="D24" s="22"/>
      <c r="E24" s="22"/>
      <c r="F24" s="23">
        <f t="shared" ref="F24:N24" si="4">F25-F26</f>
        <v>0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  <c r="N24" s="85">
        <f t="shared" si="4"/>
        <v>0</v>
      </c>
    </row>
    <row r="25" spans="1:14" ht="15">
      <c r="A25" s="24"/>
      <c r="B25" s="11" t="s">
        <v>39</v>
      </c>
      <c r="C25" s="11"/>
      <c r="D25" s="11"/>
      <c r="E25" s="11"/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15.75" thickBot="1">
      <c r="A26" s="25"/>
      <c r="B26" s="13" t="s">
        <v>40</v>
      </c>
      <c r="C26" s="13"/>
      <c r="D26" s="13"/>
      <c r="E26" s="13"/>
      <c r="F26" s="81"/>
      <c r="G26" s="81"/>
      <c r="H26" s="81"/>
      <c r="I26" s="81"/>
      <c r="J26" s="81"/>
      <c r="K26" s="81"/>
      <c r="L26" s="81"/>
      <c r="M26" s="81"/>
      <c r="N26" s="79"/>
    </row>
    <row r="27" spans="1:14" ht="16.5" thickTop="1" thickBot="1">
      <c r="A27" s="14" t="s">
        <v>41</v>
      </c>
      <c r="B27" s="15"/>
      <c r="C27" s="15"/>
      <c r="D27" s="15"/>
      <c r="E27" s="15"/>
      <c r="F27" s="16">
        <f t="shared" ref="F27:N27" si="5">F23+F24</f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82">
        <f t="shared" si="5"/>
        <v>0</v>
      </c>
    </row>
    <row r="28" spans="1:14" ht="15.75" thickTop="1">
      <c r="A28" s="27" t="s">
        <v>42</v>
      </c>
      <c r="B28" s="27"/>
      <c r="C28" s="27"/>
      <c r="D28" s="27"/>
      <c r="E28" s="27"/>
      <c r="F28" s="28"/>
      <c r="G28" s="28"/>
      <c r="H28" s="28"/>
      <c r="I28" s="28"/>
      <c r="J28" s="28"/>
      <c r="K28" s="28"/>
      <c r="L28" s="28"/>
      <c r="M28" s="28"/>
      <c r="N28" s="79"/>
    </row>
    <row r="29" spans="1:14" ht="15.75" thickBot="1">
      <c r="A29" s="13" t="s">
        <v>43</v>
      </c>
      <c r="B29" s="13"/>
      <c r="C29" s="13"/>
      <c r="D29" s="13"/>
      <c r="E29" s="13"/>
      <c r="F29" s="26"/>
      <c r="G29" s="26"/>
      <c r="H29" s="26"/>
      <c r="I29" s="26"/>
      <c r="J29" s="26"/>
      <c r="K29" s="26"/>
      <c r="L29" s="26"/>
      <c r="M29" s="26"/>
      <c r="N29" s="79"/>
    </row>
    <row r="30" spans="1:14" ht="16.5" thickTop="1" thickBot="1">
      <c r="A30" s="14" t="s">
        <v>44</v>
      </c>
      <c r="B30" s="15"/>
      <c r="C30" s="15"/>
      <c r="D30" s="15"/>
      <c r="E30" s="15"/>
      <c r="F30" s="16">
        <f t="shared" ref="F30:N30" si="6">F27-F28-F29</f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16">
        <f t="shared" si="6"/>
        <v>0</v>
      </c>
      <c r="M30" s="16">
        <f t="shared" si="6"/>
        <v>0</v>
      </c>
      <c r="N30" s="86">
        <f t="shared" si="6"/>
        <v>0</v>
      </c>
    </row>
    <row r="31" spans="1:14" ht="12" customHeight="1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>
      <c r="A32" s="29" t="s">
        <v>55</v>
      </c>
      <c r="B32" s="1" t="s">
        <v>61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sheetProtection formatCells="0" formatColumns="0" formatRows="0" insertColumns="0" insertRows="0" insertHyperlinks="0" deleteColumns="0" deleteRows="0" sort="0" autoFilter="0" pivotTables="0"/>
  <mergeCells count="3">
    <mergeCell ref="F4:G4"/>
    <mergeCell ref="H4:N4"/>
    <mergeCell ref="A4:E4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Paweł Ostafijczyk</cp:lastModifiedBy>
  <cp:lastPrinted>2020-04-22T10:19:58Z</cp:lastPrinted>
  <dcterms:created xsi:type="dcterms:W3CDTF">2008-11-06T09:47:53Z</dcterms:created>
  <dcterms:modified xsi:type="dcterms:W3CDTF">2020-04-22T10:20:17Z</dcterms:modified>
</cp:coreProperties>
</file>